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Client\O$\GR\VS\zvergabe_alt\04 Vorlagen\VOL\Stundenverrechnungsatz Fr. Fritsche März 2020\Anlage 3 SVS Excel 2026\"/>
    </mc:Choice>
  </mc:AlternateContent>
  <xr:revisionPtr revIDLastSave="0" documentId="8_{A4C520C7-9C19-4AC9-8548-5353C7AB241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V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1" i="1" l="1"/>
  <c r="H59" i="1"/>
  <c r="I59" i="1" s="1"/>
  <c r="F59" i="1"/>
  <c r="H58" i="1"/>
  <c r="E56" i="1"/>
  <c r="H55" i="1"/>
  <c r="I55" i="1" s="1"/>
  <c r="F55" i="1"/>
  <c r="H54" i="1"/>
  <c r="I54" i="1" s="1"/>
  <c r="F54" i="1"/>
  <c r="H53" i="1"/>
  <c r="I53" i="1" s="1"/>
  <c r="F53" i="1"/>
  <c r="H52" i="1"/>
  <c r="I52" i="1" s="1"/>
  <c r="F52" i="1"/>
  <c r="H51" i="1"/>
  <c r="I51" i="1" s="1"/>
  <c r="F51" i="1"/>
  <c r="H49" i="1"/>
  <c r="I49" i="1" s="1"/>
  <c r="F49" i="1"/>
  <c r="H48" i="1"/>
  <c r="I48" i="1" s="1"/>
  <c r="F48" i="1"/>
  <c r="E46" i="1"/>
  <c r="H45" i="1"/>
  <c r="I45" i="1" s="1"/>
  <c r="F45" i="1"/>
  <c r="H44" i="1"/>
  <c r="I44" i="1" s="1"/>
  <c r="F44" i="1"/>
  <c r="H43" i="1"/>
  <c r="I43" i="1" s="1"/>
  <c r="F43" i="1"/>
  <c r="H42" i="1"/>
  <c r="I42" i="1" s="1"/>
  <c r="F42" i="1"/>
  <c r="H41" i="1"/>
  <c r="I41" i="1" s="1"/>
  <c r="F41" i="1"/>
  <c r="H40" i="1"/>
  <c r="I40" i="1" s="1"/>
  <c r="F40" i="1"/>
  <c r="E37" i="1"/>
  <c r="H36" i="1"/>
  <c r="I36" i="1" s="1"/>
  <c r="F36" i="1"/>
  <c r="H35" i="1"/>
  <c r="I35" i="1" s="1"/>
  <c r="F35" i="1"/>
  <c r="H34" i="1"/>
  <c r="I34" i="1" s="1"/>
  <c r="F34" i="1"/>
  <c r="H33" i="1"/>
  <c r="F33" i="1"/>
  <c r="H29" i="1"/>
  <c r="E29" i="1"/>
  <c r="I28" i="1"/>
  <c r="I29" i="1" s="1"/>
  <c r="F28" i="1"/>
  <c r="F27" i="1"/>
  <c r="F25" i="1"/>
  <c r="F23" i="1"/>
  <c r="F21" i="1"/>
  <c r="F19" i="1"/>
  <c r="F17" i="1"/>
  <c r="E15" i="1"/>
  <c r="H14" i="1"/>
  <c r="I14" i="1" s="1"/>
  <c r="F14" i="1"/>
  <c r="H13" i="1"/>
  <c r="I13" i="1" s="1"/>
  <c r="F13" i="1"/>
  <c r="H12" i="1"/>
  <c r="I12" i="1" s="1"/>
  <c r="F12" i="1"/>
  <c r="H11" i="1"/>
  <c r="I11" i="1" s="1"/>
  <c r="F11" i="1"/>
  <c r="H10" i="1"/>
  <c r="F10" i="1"/>
  <c r="I7" i="1"/>
  <c r="E30" i="1" l="1"/>
  <c r="F37" i="1"/>
  <c r="H37" i="1"/>
  <c r="I46" i="1"/>
  <c r="F29" i="1"/>
  <c r="F15" i="1"/>
  <c r="H15" i="1"/>
  <c r="I10" i="1"/>
  <c r="I15" i="1" s="1"/>
  <c r="I56" i="1"/>
  <c r="I33" i="1"/>
  <c r="I37" i="1" s="1"/>
  <c r="H46" i="1"/>
  <c r="F56" i="1"/>
  <c r="E38" i="1"/>
  <c r="E57" i="1" s="1"/>
  <c r="H56" i="1"/>
  <c r="F46" i="1"/>
  <c r="H38" i="1" l="1"/>
  <c r="H57" i="1" s="1"/>
  <c r="F30" i="1"/>
  <c r="I38" i="1"/>
  <c r="I57" i="1" s="1"/>
  <c r="I58" i="1" s="1"/>
  <c r="I60" i="1" s="1"/>
  <c r="H60" i="1" s="1"/>
  <c r="F38" i="1"/>
  <c r="F57" i="1" s="1"/>
  <c r="D29" i="1"/>
  <c r="H30" i="1"/>
  <c r="I30" i="1"/>
  <c r="D15" i="1" l="1"/>
  <c r="F58" i="1"/>
  <c r="F60" i="1" l="1"/>
  <c r="E60" i="1" s="1"/>
  <c r="H62" i="1" l="1"/>
  <c r="E62" i="1"/>
  <c r="F63" i="1"/>
</calcChain>
</file>

<file path=xl/sharedStrings.xml><?xml version="1.0" encoding="utf-8"?>
<sst xmlns="http://schemas.openxmlformats.org/spreadsheetml/2006/main" count="109" uniqueCount="86">
  <si>
    <t>gesetzliche Feiertage jährlich</t>
  </si>
  <si>
    <t>durchschnittliche Urlaubstage jährlich</t>
  </si>
  <si>
    <t>kalkulatorischer Stundenverrechnungssatz</t>
  </si>
  <si>
    <t>tarifliche Freistellungstage jährlich</t>
  </si>
  <si>
    <t>durchschnittliche Krankentage jährlich</t>
  </si>
  <si>
    <t>Sozialversicherungs-pflichtig Beschäftigte (SV)</t>
  </si>
  <si>
    <t>Geringfügig
Beschäftigte (GV)</t>
  </si>
  <si>
    <t>%</t>
  </si>
  <si>
    <t>Euro</t>
  </si>
  <si>
    <t>A</t>
  </si>
  <si>
    <t>Fertigungslohn pro Stunde</t>
  </si>
  <si>
    <t>B</t>
  </si>
  <si>
    <t>Soziallöhne</t>
  </si>
  <si>
    <t>Gesetzliche Feiertage</t>
  </si>
  <si>
    <t>Urlaubsentgelt</t>
  </si>
  <si>
    <t>Tarifliche Ausfallzeiten</t>
  </si>
  <si>
    <t>Gesetzliche Lohnfortzahlung (U1)</t>
  </si>
  <si>
    <t>Zusätzliches Urlaubsgeld</t>
  </si>
  <si>
    <t>Summe Pos. B</t>
  </si>
  <si>
    <t>Σ</t>
  </si>
  <si>
    <t>C</t>
  </si>
  <si>
    <r>
      <t xml:space="preserve">Sozialversicherung auf Fertigungslöhne </t>
    </r>
    <r>
      <rPr>
        <u/>
        <sz val="8"/>
        <color theme="1"/>
        <rFont val="Arial"/>
        <family val="2"/>
      </rPr>
      <t xml:space="preserve">und </t>
    </r>
    <r>
      <rPr>
        <sz val="8"/>
        <color theme="1"/>
        <rFont val="Arial"/>
        <family val="2"/>
      </rPr>
      <t>Soziallöhne</t>
    </r>
  </si>
  <si>
    <t>incl.Zuschl.auf Soziallöhne</t>
  </si>
  <si>
    <t>Rentenversicherung</t>
  </si>
  <si>
    <t>---</t>
  </si>
  <si>
    <t>auf Soziallohn</t>
  </si>
  <si>
    <t>Arbeitslosenversicherung</t>
  </si>
  <si>
    <t>Krankenversicherung + Zusatzbeitragssatz</t>
  </si>
  <si>
    <t>Pflegeversicherung</t>
  </si>
  <si>
    <t>Mutterschaftsaufwendungen (U2)</t>
  </si>
  <si>
    <t>Insolvenzgeldumlage (U3)</t>
  </si>
  <si>
    <t>Pauschalabgaben</t>
  </si>
  <si>
    <t>kann auch in F4</t>
  </si>
  <si>
    <t>Summe Pos. C</t>
  </si>
  <si>
    <t>Summe Pos. B+C=</t>
  </si>
  <si>
    <t>Soziallöhne + SV-Beiträge +
SV-Beiträge auf Soziallöhne</t>
  </si>
  <si>
    <t>D</t>
  </si>
  <si>
    <t>Lohnnebenkosten</t>
  </si>
  <si>
    <t>Gesetzl. Unfallversicherung</t>
  </si>
  <si>
    <t>BG</t>
  </si>
  <si>
    <t>Haftpflichtversicherung</t>
  </si>
  <si>
    <t>Beiträge zur Berufsorganisation</t>
  </si>
  <si>
    <t>Löhne Vorarbeiter, inkl. Lohnfolgekosten</t>
  </si>
  <si>
    <t>Summe Pos. D</t>
  </si>
  <si>
    <t>Summe Pos. B+C+D= lohngebundene Kosten</t>
  </si>
  <si>
    <t>E</t>
  </si>
  <si>
    <t>Sonstige objektgebundene Kosten</t>
  </si>
  <si>
    <t>Objektleiter/Aufsichten, inkl. Lohnfolgekosten</t>
  </si>
  <si>
    <t>Schulung / Einarbeitung</t>
  </si>
  <si>
    <t>sonstige Personalkosten</t>
  </si>
  <si>
    <t>Fertigungsmaterial</t>
  </si>
  <si>
    <t>Maschinen, Geräte</t>
  </si>
  <si>
    <t>Sondereinzelkosten</t>
  </si>
  <si>
    <r>
      <t>Summe Pos. E</t>
    </r>
    <r>
      <rPr>
        <sz val="8"/>
        <color theme="1"/>
        <rFont val="Arial"/>
        <family val="2"/>
      </rPr>
      <t>=</t>
    </r>
    <r>
      <rPr>
        <sz val="8"/>
        <color theme="1"/>
        <rFont val="Arial"/>
        <family val="2"/>
      </rPr>
      <t xml:space="preserve">
Objektgebundene Kosten</t>
    </r>
  </si>
  <si>
    <t>F</t>
  </si>
  <si>
    <t>Unternehmensbezogene Kosten</t>
  </si>
  <si>
    <t>Fuhrparkkosten</t>
  </si>
  <si>
    <t>Fertigungshilfskosten (sonst. BK)</t>
  </si>
  <si>
    <t>Verwaltungskosten</t>
  </si>
  <si>
    <t>3a</t>
  </si>
  <si>
    <t>Gehälter technische Angestellte</t>
  </si>
  <si>
    <t>3b</t>
  </si>
  <si>
    <t>Gehälter kaufmännische Angestellte</t>
  </si>
  <si>
    <t>3c</t>
  </si>
  <si>
    <t>sonstige Verwaltungskosten</t>
  </si>
  <si>
    <t>3d</t>
  </si>
  <si>
    <t>Betriebsratskosten</t>
  </si>
  <si>
    <t>Sonstige Kosten</t>
  </si>
  <si>
    <r>
      <t>Summe Pos. F</t>
    </r>
    <r>
      <rPr>
        <sz val="8"/>
        <color theme="1"/>
        <rFont val="Liberation Sans"/>
        <family val="2"/>
      </rPr>
      <t>= unternehmensbezogene Kosten</t>
    </r>
  </si>
  <si>
    <t>Gesamtkosten (Pos. A bis F)
=Selbstkosten</t>
  </si>
  <si>
    <t>G</t>
  </si>
  <si>
    <t>Risiko + Gewinn (auf Selbstkosten)</t>
  </si>
  <si>
    <t>H</t>
  </si>
  <si>
    <t>Gewerbesteuer</t>
  </si>
  <si>
    <t>I</t>
  </si>
  <si>
    <r>
      <t>Summe Lohn + Zuschlag</t>
    </r>
    <r>
      <rPr>
        <sz val="8"/>
        <color theme="1"/>
        <rFont val="Arial"/>
        <family val="2"/>
      </rPr>
      <t>=Stundenverrechnungssatz</t>
    </r>
    <r>
      <rPr>
        <sz val="8"/>
        <color theme="1"/>
        <rFont val="Arial"/>
        <family val="2"/>
      </rPr>
      <t xml:space="preserve">
in % vom Fertigungslohn und Eurosumme</t>
    </r>
  </si>
  <si>
    <t>Σ
netto</t>
  </si>
  <si>
    <t>J</t>
  </si>
  <si>
    <t>Anteil der Beschäftigten
SV / GV</t>
  </si>
  <si>
    <t>daraus resultierender SVS (Mischsatz)</t>
  </si>
  <si>
    <t>Ø</t>
  </si>
  <si>
    <t>K</t>
  </si>
  <si>
    <t>davon Lohnkostenanteil</t>
  </si>
  <si>
    <t>LKA</t>
  </si>
  <si>
    <t xml:space="preserve">Gesetzl. </t>
  </si>
  <si>
    <t>Gewerk:   Winterdienst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</si>
</sst>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0&quot; &quot;[$€-407];&quot;-&quot;#,##0.00&quot; &quot;[$€-407]"/>
    <numFmt numFmtId="166" formatCode="0.00%;[Red]&quot;-&quot;0.00%"/>
    <numFmt numFmtId="167" formatCode="#,##0.00&quot; &quot;[$€-407];[Red]&quot;-&quot;#,##0.00&quot; &quot;[$€-407]"/>
    <numFmt numFmtId="168" formatCode="0.000%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rgb="FF0000FF"/>
      <name val="Arial"/>
      <family val="2"/>
    </font>
    <font>
      <b/>
      <sz val="8"/>
      <color theme="1"/>
      <name val="Arial"/>
      <family val="2"/>
    </font>
    <font>
      <b/>
      <sz val="10"/>
      <color rgb="FFFF0000"/>
      <name val="Arial"/>
      <family val="2"/>
    </font>
    <font>
      <b/>
      <i/>
      <sz val="8"/>
      <color theme="1"/>
      <name val="Arial"/>
      <family val="2"/>
    </font>
    <font>
      <b/>
      <i/>
      <sz val="10"/>
      <color theme="1"/>
      <name val="Arial"/>
      <family val="2"/>
    </font>
    <font>
      <u/>
      <sz val="8"/>
      <color theme="1"/>
      <name val="Arial"/>
      <family val="2"/>
    </font>
    <font>
      <sz val="8"/>
      <color rgb="FF0000FF"/>
      <name val="Arial"/>
      <family val="2"/>
    </font>
    <font>
      <sz val="8"/>
      <color theme="1"/>
      <name val="Liberation Sans"/>
      <family val="2"/>
    </font>
    <font>
      <b/>
      <sz val="8"/>
      <color rgb="FF0000FF"/>
      <name val="Arial"/>
      <family val="2"/>
    </font>
    <font>
      <b/>
      <sz val="12"/>
      <color theme="1"/>
      <name val="Arial"/>
      <family val="2"/>
    </font>
    <font>
      <b/>
      <sz val="12"/>
      <color rgb="FF0000FF"/>
      <name val="Arial"/>
      <family val="2"/>
    </font>
    <font>
      <b/>
      <u val="double"/>
      <sz val="12"/>
      <color rgb="FFFF0000"/>
      <name val="Arial"/>
      <family val="2"/>
    </font>
    <font>
      <sz val="10"/>
      <name val="Arial"/>
      <family val="2"/>
    </font>
    <font>
      <i/>
      <sz val="10"/>
      <color theme="0"/>
      <name val="Arial"/>
      <family val="2"/>
    </font>
    <font>
      <i/>
      <sz val="8"/>
      <color theme="0"/>
      <name val="Arial"/>
      <family val="2"/>
    </font>
    <font>
      <b/>
      <i/>
      <sz val="10"/>
      <color theme="0"/>
      <name val="Arial"/>
      <family val="2"/>
    </font>
    <font>
      <i/>
      <sz val="11"/>
      <color theme="0"/>
      <name val="Calibri"/>
      <family val="2"/>
      <scheme val="minor"/>
    </font>
    <font>
      <b/>
      <i/>
      <sz val="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6E6E6"/>
        <bgColor rgb="FFE6E6E6"/>
      </patternFill>
    </fill>
    <fill>
      <patternFill patternType="solid">
        <fgColor rgb="FFFFFFCC"/>
        <bgColor rgb="FFFFFFCC"/>
      </patternFill>
    </fill>
    <fill>
      <patternFill patternType="solid">
        <fgColor rgb="FFF0F0FA"/>
        <bgColor rgb="FFF0F0FA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3B3B3"/>
      </left>
      <right/>
      <top style="thin">
        <color rgb="FF000000"/>
      </top>
      <bottom style="thin">
        <color rgb="FF000000"/>
      </bottom>
      <diagonal/>
    </border>
    <border>
      <left style="thin">
        <color rgb="FFB3B3B3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3B3B3"/>
      </left>
      <right/>
      <top style="thin">
        <color rgb="FFB3B3B3"/>
      </top>
      <bottom style="thin">
        <color rgb="FFB3B3B3"/>
      </bottom>
      <diagonal/>
    </border>
    <border>
      <left/>
      <right style="thin">
        <color rgb="FFB3B3B3"/>
      </right>
      <top style="thin">
        <color rgb="FFB3B3B3"/>
      </top>
      <bottom style="thin">
        <color rgb="FFB3B3B3"/>
      </bottom>
      <diagonal/>
    </border>
    <border>
      <left style="thin">
        <color rgb="FFB3B3B3"/>
      </left>
      <right style="thin">
        <color rgb="FFB3B3B3"/>
      </right>
      <top style="thin">
        <color rgb="FFB3B3B3"/>
      </top>
      <bottom style="thin">
        <color rgb="FFB3B3B3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B3B3B3"/>
      </left>
      <right style="thin">
        <color rgb="FFB3B3B3"/>
      </right>
      <top style="thin">
        <color rgb="FFB3B3B3"/>
      </top>
      <bottom/>
      <diagonal/>
    </border>
    <border>
      <left style="thin">
        <color rgb="FFB3B3B3"/>
      </left>
      <right/>
      <top style="thin">
        <color rgb="FFB3B3B3"/>
      </top>
      <bottom/>
      <diagonal/>
    </border>
    <border>
      <left/>
      <right style="thin">
        <color rgb="FFB3B3B3"/>
      </right>
      <top style="thin">
        <color rgb="FFB3B3B3"/>
      </top>
      <bottom/>
      <diagonal/>
    </border>
    <border>
      <left style="thin">
        <color rgb="FFB3B3B3"/>
      </left>
      <right style="thin">
        <color rgb="FFB3B3B3"/>
      </right>
      <top style="thick">
        <color rgb="FFB3B3B3"/>
      </top>
      <bottom style="thick">
        <color rgb="FFB3B3B3"/>
      </bottom>
      <diagonal/>
    </border>
    <border>
      <left style="thin">
        <color rgb="FFB3B3B3"/>
      </left>
      <right/>
      <top style="thick">
        <color rgb="FFB3B3B3"/>
      </top>
      <bottom style="thick">
        <color rgb="FFB3B3B3"/>
      </bottom>
      <diagonal/>
    </border>
    <border>
      <left/>
      <right style="thin">
        <color rgb="FFB3B3B3"/>
      </right>
      <top style="thick">
        <color rgb="FFB3B3B3"/>
      </top>
      <bottom style="thick">
        <color rgb="FFB3B3B3"/>
      </bottom>
      <diagonal/>
    </border>
    <border>
      <left/>
      <right/>
      <top style="thick">
        <color rgb="FFB3B3B3"/>
      </top>
      <bottom style="thick">
        <color rgb="FFB3B3B3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B3B3B3"/>
      </left>
      <right style="thin">
        <color rgb="FFB3B3B3"/>
      </right>
      <top/>
      <bottom/>
      <diagonal/>
    </border>
    <border>
      <left style="thin">
        <color rgb="FFB3B3B3"/>
      </left>
      <right/>
      <top/>
      <bottom/>
      <diagonal/>
    </border>
    <border>
      <left/>
      <right style="thin">
        <color rgb="FFB3B3B3"/>
      </right>
      <top/>
      <bottom/>
      <diagonal/>
    </border>
  </borders>
  <cellStyleXfs count="2">
    <xf numFmtId="0" fontId="0" fillId="0" borderId="0"/>
    <xf numFmtId="0" fontId="2" fillId="0" borderId="0"/>
  </cellStyleXfs>
  <cellXfs count="141">
    <xf numFmtId="0" fontId="0" fillId="0" borderId="0" xfId="0"/>
    <xf numFmtId="0" fontId="1" fillId="0" borderId="1" xfId="0" applyFont="1" applyBorder="1"/>
    <xf numFmtId="0" fontId="2" fillId="0" borderId="2" xfId="0" applyFont="1" applyBorder="1" applyAlignment="1">
      <alignment horizontal="right"/>
    </xf>
    <xf numFmtId="164" fontId="2" fillId="2" borderId="3" xfId="0" applyNumberFormat="1" applyFont="1" applyFill="1" applyBorder="1" applyAlignment="1">
      <alignment horizontal="right"/>
    </xf>
    <xf numFmtId="0" fontId="2" fillId="0" borderId="0" xfId="0" applyFont="1" applyAlignment="1">
      <alignment vertical="center"/>
    </xf>
    <xf numFmtId="165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vertical="center"/>
    </xf>
    <xf numFmtId="164" fontId="2" fillId="2" borderId="3" xfId="0" applyNumberFormat="1" applyFont="1" applyFill="1" applyBorder="1" applyAlignment="1">
      <alignment horizontal="right" vertical="center"/>
    </xf>
    <xf numFmtId="0" fontId="4" fillId="0" borderId="0" xfId="0" applyFont="1"/>
    <xf numFmtId="0" fontId="6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/>
    </xf>
    <xf numFmtId="164" fontId="2" fillId="2" borderId="3" xfId="0" applyNumberFormat="1" applyFont="1" applyFill="1" applyBorder="1" applyAlignment="1">
      <alignment horizontal="right" vertical="top"/>
    </xf>
    <xf numFmtId="165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/>
    </xf>
    <xf numFmtId="0" fontId="1" fillId="0" borderId="0" xfId="0" applyFont="1" applyBorder="1"/>
    <xf numFmtId="0" fontId="0" fillId="0" borderId="0" xfId="0" applyBorder="1"/>
    <xf numFmtId="1" fontId="2" fillId="0" borderId="0" xfId="0" applyNumberFormat="1" applyFont="1" applyBorder="1" applyAlignment="1">
      <alignment horizontal="right"/>
    </xf>
    <xf numFmtId="0" fontId="4" fillId="3" borderId="0" xfId="0" applyFont="1" applyFill="1"/>
    <xf numFmtId="0" fontId="0" fillId="3" borderId="0" xfId="0" applyFill="1"/>
    <xf numFmtId="0" fontId="7" fillId="0" borderId="0" xfId="0" applyFont="1" applyAlignment="1" applyProtection="1">
      <alignment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4" xfId="0" applyFont="1" applyBorder="1"/>
    <xf numFmtId="0" fontId="4" fillId="0" borderId="5" xfId="0" applyFont="1" applyBorder="1"/>
    <xf numFmtId="10" fontId="3" fillId="4" borderId="6" xfId="0" applyNumberFormat="1" applyFont="1" applyFill="1" applyBorder="1" applyAlignment="1">
      <alignment horizontal="center"/>
    </xf>
    <xf numFmtId="165" fontId="3" fillId="2" borderId="6" xfId="0" applyNumberFormat="1" applyFont="1" applyFill="1" applyBorder="1" applyAlignment="1">
      <alignment horizontal="center"/>
    </xf>
    <xf numFmtId="165" fontId="3" fillId="0" borderId="6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/>
    <xf numFmtId="166" fontId="2" fillId="4" borderId="6" xfId="0" applyNumberFormat="1" applyFont="1" applyFill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3" borderId="0" xfId="0" applyFont="1" applyFill="1"/>
    <xf numFmtId="0" fontId="8" fillId="0" borderId="7" xfId="0" applyFont="1" applyBorder="1" applyAlignment="1">
      <alignment horizontal="center"/>
    </xf>
    <xf numFmtId="0" fontId="8" fillId="0" borderId="7" xfId="0" applyFont="1" applyBorder="1" applyAlignment="1">
      <alignment horizontal="right"/>
    </xf>
    <xf numFmtId="166" fontId="9" fillId="0" borderId="7" xfId="0" applyNumberFormat="1" applyFont="1" applyBorder="1" applyAlignment="1">
      <alignment horizontal="center"/>
    </xf>
    <xf numFmtId="167" fontId="9" fillId="0" borderId="7" xfId="0" applyNumberFormat="1" applyFont="1" applyBorder="1" applyAlignment="1">
      <alignment horizontal="center"/>
    </xf>
    <xf numFmtId="0" fontId="2" fillId="3" borderId="7" xfId="0" applyFont="1" applyFill="1" applyBorder="1"/>
    <xf numFmtId="0" fontId="4" fillId="0" borderId="0" xfId="0" applyFont="1" applyAlignment="1">
      <alignment wrapText="1"/>
    </xf>
    <xf numFmtId="168" fontId="4" fillId="0" borderId="5" xfId="0" applyNumberFormat="1" applyFont="1" applyBorder="1" applyAlignment="1">
      <alignment shrinkToFit="1"/>
    </xf>
    <xf numFmtId="167" fontId="2" fillId="0" borderId="6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right"/>
    </xf>
    <xf numFmtId="168" fontId="11" fillId="0" borderId="5" xfId="0" applyNumberFormat="1" applyFont="1" applyBorder="1" applyAlignment="1">
      <alignment shrinkToFit="1"/>
    </xf>
    <xf numFmtId="166" fontId="2" fillId="4" borderId="6" xfId="0" applyNumberFormat="1" applyFont="1" applyFill="1" applyBorder="1" applyAlignment="1">
      <alignment horizontal="center" vertical="center"/>
    </xf>
    <xf numFmtId="168" fontId="4" fillId="0" borderId="5" xfId="0" applyNumberFormat="1" applyFont="1" applyBorder="1" applyAlignment="1" applyProtection="1">
      <alignment shrinkToFit="1"/>
    </xf>
    <xf numFmtId="0" fontId="8" fillId="0" borderId="8" xfId="0" applyFont="1" applyBorder="1" applyAlignment="1">
      <alignment horizontal="right"/>
    </xf>
    <xf numFmtId="10" fontId="4" fillId="3" borderId="0" xfId="0" applyNumberFormat="1" applyFont="1" applyFill="1"/>
    <xf numFmtId="0" fontId="8" fillId="0" borderId="9" xfId="0" applyFont="1" applyBorder="1" applyAlignment="1">
      <alignment horizontal="right" wrapText="1" shrinkToFit="1"/>
    </xf>
    <xf numFmtId="0" fontId="4" fillId="0" borderId="0" xfId="0" applyFont="1" applyAlignment="1" applyProtection="1">
      <alignment shrinkToFit="1"/>
    </xf>
    <xf numFmtId="166" fontId="2" fillId="0" borderId="0" xfId="0" applyNumberFormat="1" applyFont="1"/>
    <xf numFmtId="167" fontId="2" fillId="0" borderId="0" xfId="0" applyNumberFormat="1" applyFont="1"/>
    <xf numFmtId="0" fontId="4" fillId="0" borderId="5" xfId="0" applyFont="1" applyBorder="1" applyAlignment="1">
      <alignment horizontal="right"/>
    </xf>
    <xf numFmtId="0" fontId="6" fillId="5" borderId="7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right" wrapText="1"/>
    </xf>
    <xf numFmtId="166" fontId="3" fillId="5" borderId="7" xfId="0" applyNumberFormat="1" applyFont="1" applyFill="1" applyBorder="1" applyAlignment="1">
      <alignment horizontal="center"/>
    </xf>
    <xf numFmtId="167" fontId="3" fillId="5" borderId="7" xfId="0" applyNumberFormat="1" applyFont="1" applyFill="1" applyBorder="1" applyAlignment="1">
      <alignment horizontal="center"/>
    </xf>
    <xf numFmtId="0" fontId="2" fillId="5" borderId="7" xfId="0" applyFont="1" applyFill="1" applyBorder="1"/>
    <xf numFmtId="0" fontId="4" fillId="5" borderId="0" xfId="0" applyFont="1" applyFill="1"/>
    <xf numFmtId="0" fontId="6" fillId="0" borderId="0" xfId="0" applyFont="1" applyAlignment="1">
      <alignment horizontal="center" vertical="center"/>
    </xf>
    <xf numFmtId="166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0" fontId="8" fillId="5" borderId="7" xfId="0" applyFont="1" applyFill="1" applyBorder="1" applyAlignment="1">
      <alignment horizontal="center"/>
    </xf>
    <xf numFmtId="166" fontId="9" fillId="5" borderId="7" xfId="0" applyNumberFormat="1" applyFont="1" applyFill="1" applyBorder="1" applyAlignment="1">
      <alignment horizontal="center"/>
    </xf>
    <xf numFmtId="167" fontId="9" fillId="5" borderId="7" xfId="0" applyNumberFormat="1" applyFont="1" applyFill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right" wrapText="1"/>
    </xf>
    <xf numFmtId="166" fontId="3" fillId="0" borderId="7" xfId="0" applyNumberFormat="1" applyFont="1" applyBorder="1" applyAlignment="1">
      <alignment horizontal="center"/>
    </xf>
    <xf numFmtId="167" fontId="3" fillId="0" borderId="7" xfId="0" applyNumberFormat="1" applyFont="1" applyBorder="1" applyAlignment="1">
      <alignment horizontal="center"/>
    </xf>
    <xf numFmtId="0" fontId="13" fillId="5" borderId="0" xfId="0" applyFont="1" applyFill="1"/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/>
    </xf>
    <xf numFmtId="10" fontId="2" fillId="0" borderId="0" xfId="0" applyNumberFormat="1" applyFont="1" applyBorder="1" applyAlignment="1">
      <alignment horizontal="center" vertical="center"/>
    </xf>
    <xf numFmtId="10" fontId="2" fillId="0" borderId="0" xfId="0" applyNumberFormat="1" applyFont="1"/>
    <xf numFmtId="0" fontId="4" fillId="0" borderId="5" xfId="0" applyFont="1" applyFill="1" applyBorder="1" applyAlignment="1">
      <alignment vertical="center"/>
    </xf>
    <xf numFmtId="166" fontId="17" fillId="0" borderId="6" xfId="0" applyNumberFormat="1" applyFont="1" applyBorder="1" applyAlignment="1">
      <alignment horizontal="center"/>
    </xf>
    <xf numFmtId="167" fontId="17" fillId="0" borderId="6" xfId="0" applyNumberFormat="1" applyFont="1" applyBorder="1" applyAlignment="1">
      <alignment horizontal="center" vertical="center"/>
    </xf>
    <xf numFmtId="0" fontId="17" fillId="3" borderId="0" xfId="0" applyFont="1" applyFill="1"/>
    <xf numFmtId="0" fontId="18" fillId="0" borderId="0" xfId="0" applyFont="1" applyAlignment="1">
      <alignment vertical="center"/>
    </xf>
    <xf numFmtId="0" fontId="19" fillId="0" borderId="0" xfId="0" applyFont="1"/>
    <xf numFmtId="1" fontId="18" fillId="0" borderId="0" xfId="0" applyNumberFormat="1" applyFont="1" applyBorder="1" applyAlignment="1">
      <alignment horizontal="right" vertical="center"/>
    </xf>
    <xf numFmtId="1" fontId="18" fillId="0" borderId="0" xfId="0" applyNumberFormat="1" applyFont="1" applyBorder="1" applyAlignment="1">
      <alignment horizontal="right" vertical="top"/>
    </xf>
    <xf numFmtId="0" fontId="20" fillId="0" borderId="0" xfId="0" applyFont="1" applyAlignment="1">
      <alignment horizontal="center"/>
    </xf>
    <xf numFmtId="0" fontId="19" fillId="0" borderId="5" xfId="0" applyFont="1" applyBorder="1"/>
    <xf numFmtId="0" fontId="21" fillId="0" borderId="0" xfId="0" applyFont="1"/>
    <xf numFmtId="10" fontId="19" fillId="0" borderId="5" xfId="0" applyNumberFormat="1" applyFont="1" applyBorder="1"/>
    <xf numFmtId="10" fontId="22" fillId="0" borderId="7" xfId="0" applyNumberFormat="1" applyFont="1" applyBorder="1" applyAlignment="1">
      <alignment horizontal="center"/>
    </xf>
    <xf numFmtId="168" fontId="19" fillId="0" borderId="5" xfId="0" applyNumberFormat="1" applyFont="1" applyBorder="1" applyAlignment="1">
      <alignment horizontal="center" vertical="center" shrinkToFit="1"/>
    </xf>
    <xf numFmtId="168" fontId="19" fillId="0" borderId="5" xfId="0" applyNumberFormat="1" applyFont="1" applyBorder="1" applyAlignment="1" applyProtection="1">
      <alignment shrinkToFit="1"/>
    </xf>
    <xf numFmtId="0" fontId="19" fillId="0" borderId="0" xfId="0" applyFont="1" applyAlignment="1" applyProtection="1">
      <alignment shrinkToFit="1"/>
    </xf>
    <xf numFmtId="0" fontId="22" fillId="0" borderId="7" xfId="0" applyFont="1" applyBorder="1" applyAlignment="1">
      <alignment horizontal="center"/>
    </xf>
    <xf numFmtId="0" fontId="22" fillId="5" borderId="7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10" fontId="19" fillId="0" borderId="5" xfId="0" applyNumberFormat="1" applyFont="1" applyFill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 applyAlignment="1">
      <alignment horizontal="right"/>
    </xf>
    <xf numFmtId="168" fontId="19" fillId="0" borderId="12" xfId="0" applyNumberFormat="1" applyFont="1" applyBorder="1" applyAlignment="1">
      <alignment horizontal="center" vertical="center" shrinkToFit="1"/>
    </xf>
    <xf numFmtId="166" fontId="2" fillId="4" borderId="10" xfId="0" applyNumberFormat="1" applyFont="1" applyFill="1" applyBorder="1" applyAlignment="1">
      <alignment horizontal="center"/>
    </xf>
    <xf numFmtId="167" fontId="2" fillId="0" borderId="10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4" fillId="0" borderId="15" xfId="0" applyFont="1" applyBorder="1" applyAlignment="1">
      <alignment horizontal="right"/>
    </xf>
    <xf numFmtId="168" fontId="19" fillId="0" borderId="15" xfId="0" applyNumberFormat="1" applyFont="1" applyBorder="1" applyAlignment="1">
      <alignment horizontal="center" vertical="center" shrinkToFit="1"/>
    </xf>
    <xf numFmtId="166" fontId="2" fillId="4" borderId="13" xfId="0" applyNumberFormat="1" applyFont="1" applyFill="1" applyBorder="1" applyAlignment="1">
      <alignment horizontal="center"/>
    </xf>
    <xf numFmtId="167" fontId="2" fillId="0" borderId="13" xfId="0" applyNumberFormat="1" applyFont="1" applyBorder="1" applyAlignment="1">
      <alignment horizontal="center"/>
    </xf>
    <xf numFmtId="0" fontId="2" fillId="3" borderId="16" xfId="0" applyFont="1" applyFill="1" applyBorder="1"/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168" fontId="19" fillId="0" borderId="20" xfId="0" applyNumberFormat="1" applyFont="1" applyBorder="1" applyAlignment="1">
      <alignment horizontal="center" vertical="center" shrinkToFit="1"/>
    </xf>
    <xf numFmtId="166" fontId="2" fillId="4" borderId="18" xfId="0" applyNumberFormat="1" applyFont="1" applyFill="1" applyBorder="1" applyAlignment="1">
      <alignment horizontal="center" vertical="center"/>
    </xf>
    <xf numFmtId="167" fontId="2" fillId="0" borderId="18" xfId="0" applyNumberFormat="1" applyFont="1" applyBorder="1" applyAlignment="1">
      <alignment horizontal="center" vertical="center"/>
    </xf>
    <xf numFmtId="0" fontId="13" fillId="5" borderId="17" xfId="0" applyFont="1" applyFill="1" applyBorder="1" applyAlignment="1">
      <alignment horizontal="center" vertical="center"/>
    </xf>
    <xf numFmtId="0" fontId="13" fillId="5" borderId="17" xfId="0" applyFont="1" applyFill="1" applyBorder="1" applyAlignment="1">
      <alignment horizontal="right" vertical="center" wrapText="1"/>
    </xf>
    <xf numFmtId="0" fontId="22" fillId="5" borderId="17" xfId="0" applyFont="1" applyFill="1" applyBorder="1" applyAlignment="1">
      <alignment horizontal="center" vertical="center"/>
    </xf>
    <xf numFmtId="0" fontId="15" fillId="5" borderId="17" xfId="0" applyFont="1" applyFill="1" applyBorder="1"/>
    <xf numFmtId="10" fontId="14" fillId="5" borderId="17" xfId="0" applyNumberFormat="1" applyFont="1" applyFill="1" applyBorder="1" applyAlignment="1">
      <alignment horizontal="center" vertical="center"/>
    </xf>
    <xf numFmtId="165" fontId="16" fillId="5" borderId="17" xfId="0" applyNumberFormat="1" applyFont="1" applyFill="1" applyBorder="1" applyAlignment="1">
      <alignment horizontal="center" vertical="center"/>
    </xf>
    <xf numFmtId="10" fontId="2" fillId="4" borderId="0" xfId="0" applyNumberFormat="1" applyFont="1" applyFill="1" applyBorder="1" applyAlignment="1">
      <alignment horizontal="center" vertical="center"/>
    </xf>
    <xf numFmtId="0" fontId="0" fillId="0" borderId="7" xfId="0" applyFill="1" applyBorder="1"/>
    <xf numFmtId="0" fontId="8" fillId="0" borderId="7" xfId="0" applyFont="1" applyFill="1" applyBorder="1" applyAlignment="1">
      <alignment horizontal="center" vertical="center"/>
    </xf>
    <xf numFmtId="0" fontId="21" fillId="0" borderId="7" xfId="0" applyFont="1" applyFill="1" applyBorder="1"/>
    <xf numFmtId="166" fontId="9" fillId="0" borderId="7" xfId="0" applyNumberFormat="1" applyFont="1" applyFill="1" applyBorder="1" applyAlignment="1">
      <alignment horizontal="center" vertical="center"/>
    </xf>
    <xf numFmtId="167" fontId="9" fillId="0" borderId="7" xfId="0" applyNumberFormat="1" applyFont="1" applyFill="1" applyBorder="1" applyAlignment="1">
      <alignment horizontal="center" vertical="center"/>
    </xf>
    <xf numFmtId="0" fontId="0" fillId="3" borderId="7" xfId="0" applyFill="1" applyBorder="1"/>
    <xf numFmtId="168" fontId="19" fillId="0" borderId="5" xfId="0" applyNumberFormat="1" applyFont="1" applyFill="1" applyBorder="1" applyAlignment="1">
      <alignment horizontal="center" vertical="center" shrinkToFit="1"/>
    </xf>
    <xf numFmtId="166" fontId="2" fillId="4" borderId="6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shrinkToFit="1"/>
    </xf>
    <xf numFmtId="166" fontId="4" fillId="0" borderId="0" xfId="0" applyNumberFormat="1" applyFont="1" applyFill="1" applyBorder="1" applyAlignment="1" applyProtection="1">
      <alignment horizontal="center"/>
    </xf>
  </cellXfs>
  <cellStyles count="2">
    <cellStyle name="Standard" xfId="0" builtinId="0"/>
    <cellStyle name="TableStyleLigh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3"/>
  <sheetViews>
    <sheetView tabSelected="1" workbookViewId="0">
      <selection activeCell="M7" sqref="M7"/>
    </sheetView>
  </sheetViews>
  <sheetFormatPr baseColWidth="10" defaultRowHeight="15" x14ac:dyDescent="0.25"/>
  <cols>
    <col min="1" max="1" width="8.7109375" customWidth="1"/>
    <col min="2" max="2" width="29.5703125" customWidth="1"/>
    <col min="3" max="3" width="8.7109375" customWidth="1"/>
    <col min="4" max="4" width="7.42578125" style="88" customWidth="1"/>
    <col min="5" max="5" width="9.7109375" customWidth="1"/>
    <col min="6" max="6" width="8.7109375" customWidth="1"/>
    <col min="7" max="7" width="2.7109375" customWidth="1"/>
    <col min="8" max="9" width="8.7109375" customWidth="1"/>
    <col min="10" max="10" width="0.85546875" customWidth="1"/>
  </cols>
  <sheetData>
    <row r="1" spans="1:10" x14ac:dyDescent="0.25">
      <c r="A1" s="1" t="s">
        <v>0</v>
      </c>
      <c r="B1" s="2"/>
      <c r="C1" s="3"/>
      <c r="D1" s="82"/>
      <c r="E1" s="5"/>
      <c r="F1" s="5"/>
      <c r="G1" s="5"/>
      <c r="H1" s="5"/>
      <c r="I1" s="5"/>
      <c r="J1" s="6"/>
    </row>
    <row r="2" spans="1:10" x14ac:dyDescent="0.25">
      <c r="A2" s="1" t="s">
        <v>1</v>
      </c>
      <c r="B2" s="2"/>
      <c r="C2" s="3"/>
      <c r="D2" s="82"/>
      <c r="E2" s="136" t="s">
        <v>2</v>
      </c>
      <c r="F2" s="136"/>
      <c r="G2" s="136"/>
      <c r="H2" s="136"/>
      <c r="I2" s="136"/>
      <c r="J2" s="6"/>
    </row>
    <row r="3" spans="1:10" x14ac:dyDescent="0.25">
      <c r="A3" s="8" t="s">
        <v>3</v>
      </c>
      <c r="B3" s="2"/>
      <c r="C3" s="9"/>
      <c r="D3" s="83"/>
      <c r="E3" s="137" t="s">
        <v>85</v>
      </c>
      <c r="F3" s="137"/>
      <c r="G3" s="137"/>
      <c r="H3" s="137"/>
      <c r="I3" s="137"/>
      <c r="J3" s="11"/>
    </row>
    <row r="4" spans="1:10" x14ac:dyDescent="0.25">
      <c r="A4" s="12" t="s">
        <v>4</v>
      </c>
      <c r="B4" s="2"/>
      <c r="C4" s="13"/>
      <c r="D4" s="84"/>
      <c r="E4" s="6"/>
      <c r="F4" s="14"/>
      <c r="G4" s="4"/>
      <c r="H4" s="6"/>
      <c r="I4" s="15"/>
      <c r="J4" s="7"/>
    </row>
    <row r="5" spans="1:10" ht="22.5" customHeight="1" x14ac:dyDescent="0.25">
      <c r="A5" s="16"/>
      <c r="B5" s="17"/>
      <c r="C5" s="18"/>
      <c r="D5" s="85"/>
      <c r="E5" s="138" t="s">
        <v>5</v>
      </c>
      <c r="F5" s="138"/>
      <c r="G5" s="19"/>
      <c r="H5" s="138" t="s">
        <v>6</v>
      </c>
      <c r="I5" s="138"/>
      <c r="J5" s="20"/>
    </row>
    <row r="6" spans="1:10" x14ac:dyDescent="0.25">
      <c r="A6" s="21"/>
      <c r="C6" s="22"/>
      <c r="D6" s="86"/>
      <c r="E6" s="23" t="s">
        <v>7</v>
      </c>
      <c r="F6" s="24" t="s">
        <v>8</v>
      </c>
      <c r="G6" s="20"/>
      <c r="H6" s="23" t="s">
        <v>7</v>
      </c>
      <c r="I6" s="24" t="s">
        <v>8</v>
      </c>
      <c r="J6" s="19"/>
    </row>
    <row r="7" spans="1:10" x14ac:dyDescent="0.25">
      <c r="A7" s="25" t="s">
        <v>9</v>
      </c>
      <c r="B7" s="26" t="s">
        <v>10</v>
      </c>
      <c r="C7" s="27"/>
      <c r="D7" s="87"/>
      <c r="E7" s="28">
        <v>1</v>
      </c>
      <c r="F7" s="29"/>
      <c r="G7" s="20"/>
      <c r="H7" s="28">
        <v>1</v>
      </c>
      <c r="I7" s="30">
        <f>F7</f>
        <v>0</v>
      </c>
      <c r="J7" s="19"/>
    </row>
    <row r="8" spans="1:10" ht="15" customHeight="1" x14ac:dyDescent="0.25">
      <c r="A8" s="31"/>
      <c r="G8" s="20"/>
      <c r="J8" s="19"/>
    </row>
    <row r="9" spans="1:10" x14ac:dyDescent="0.25">
      <c r="A9" s="25" t="s">
        <v>11</v>
      </c>
      <c r="B9" s="10" t="s">
        <v>12</v>
      </c>
      <c r="G9" s="20"/>
      <c r="J9" s="19"/>
    </row>
    <row r="10" spans="1:10" x14ac:dyDescent="0.25">
      <c r="A10" s="32">
        <v>1</v>
      </c>
      <c r="B10" s="33" t="s">
        <v>13</v>
      </c>
      <c r="C10" s="55"/>
      <c r="D10" s="89"/>
      <c r="E10" s="34"/>
      <c r="F10" s="35">
        <f>SUM($F$7*E10)</f>
        <v>0</v>
      </c>
      <c r="G10" s="36"/>
      <c r="H10" s="34">
        <f>E10</f>
        <v>0</v>
      </c>
      <c r="I10" s="35">
        <f>SUM($F$7*H10)</f>
        <v>0</v>
      </c>
      <c r="J10" s="19"/>
    </row>
    <row r="11" spans="1:10" x14ac:dyDescent="0.25">
      <c r="A11" s="32">
        <v>2</v>
      </c>
      <c r="B11" s="33" t="s">
        <v>14</v>
      </c>
      <c r="C11" s="27"/>
      <c r="D11" s="89"/>
      <c r="E11" s="34"/>
      <c r="F11" s="35">
        <f>SUM($F$7*E11)</f>
        <v>0</v>
      </c>
      <c r="G11" s="36"/>
      <c r="H11" s="34">
        <f>E11</f>
        <v>0</v>
      </c>
      <c r="I11" s="35">
        <f>SUM($F$7*H11)</f>
        <v>0</v>
      </c>
      <c r="J11" s="19"/>
    </row>
    <row r="12" spans="1:10" x14ac:dyDescent="0.25">
      <c r="A12" s="32">
        <v>3</v>
      </c>
      <c r="B12" s="33" t="s">
        <v>15</v>
      </c>
      <c r="C12" s="55"/>
      <c r="D12" s="89"/>
      <c r="E12" s="34"/>
      <c r="F12" s="35">
        <f>SUM($F$7*E12)</f>
        <v>0</v>
      </c>
      <c r="G12" s="36"/>
      <c r="H12" s="34">
        <f>E12</f>
        <v>0</v>
      </c>
      <c r="I12" s="35">
        <f>SUM($F$7*H12)</f>
        <v>0</v>
      </c>
      <c r="J12" s="19"/>
    </row>
    <row r="13" spans="1:10" x14ac:dyDescent="0.25">
      <c r="A13" s="32">
        <v>4</v>
      </c>
      <c r="B13" s="33" t="s">
        <v>16</v>
      </c>
      <c r="C13" s="27"/>
      <c r="D13" s="89"/>
      <c r="E13" s="34"/>
      <c r="F13" s="35">
        <f>SUM($F$7*E13)</f>
        <v>0</v>
      </c>
      <c r="G13" s="36"/>
      <c r="H13" s="34">
        <f>E13</f>
        <v>0</v>
      </c>
      <c r="I13" s="35">
        <f>SUM($F$7*H13)</f>
        <v>0</v>
      </c>
      <c r="J13" s="19"/>
    </row>
    <row r="14" spans="1:10" x14ac:dyDescent="0.25">
      <c r="A14" s="32">
        <v>5</v>
      </c>
      <c r="B14" s="33" t="s">
        <v>17</v>
      </c>
      <c r="C14" s="27"/>
      <c r="D14" s="87"/>
      <c r="E14" s="34"/>
      <c r="F14" s="35">
        <f>SUM($F$7*E14)</f>
        <v>0</v>
      </c>
      <c r="G14" s="36"/>
      <c r="H14" s="34">
        <f>E14</f>
        <v>0</v>
      </c>
      <c r="I14" s="35">
        <f>SUM($F$7*H14)</f>
        <v>0</v>
      </c>
      <c r="J14" s="19"/>
    </row>
    <row r="15" spans="1:10" x14ac:dyDescent="0.25">
      <c r="A15" s="37"/>
      <c r="B15" s="38" t="s">
        <v>18</v>
      </c>
      <c r="C15" s="37" t="s">
        <v>19</v>
      </c>
      <c r="D15" s="90">
        <f>SUM(D10:D14)</f>
        <v>0</v>
      </c>
      <c r="E15" s="39">
        <f>SUM(E10:E14)</f>
        <v>0</v>
      </c>
      <c r="F15" s="40">
        <f>SUM(F10:F14)</f>
        <v>0</v>
      </c>
      <c r="G15" s="41"/>
      <c r="H15" s="39">
        <f>SUM(H10:H14)</f>
        <v>0</v>
      </c>
      <c r="I15" s="40">
        <f>SUM(I10:I14)</f>
        <v>0</v>
      </c>
      <c r="J15" s="19"/>
    </row>
    <row r="16" spans="1:10" ht="23.25" x14ac:dyDescent="0.25">
      <c r="A16" s="25" t="s">
        <v>20</v>
      </c>
      <c r="B16" s="42" t="s">
        <v>21</v>
      </c>
      <c r="C16" s="139" t="s">
        <v>84</v>
      </c>
      <c r="D16" s="139"/>
      <c r="E16" s="140" t="s">
        <v>22</v>
      </c>
      <c r="F16" s="140"/>
      <c r="G16" s="36"/>
      <c r="H16" s="140" t="s">
        <v>22</v>
      </c>
      <c r="I16" s="140"/>
      <c r="J16" s="19"/>
    </row>
    <row r="17" spans="1:10" x14ac:dyDescent="0.25">
      <c r="A17" s="32">
        <v>1</v>
      </c>
      <c r="B17" s="33" t="s">
        <v>23</v>
      </c>
      <c r="C17" s="43"/>
      <c r="D17" s="134"/>
      <c r="E17" s="135"/>
      <c r="F17" s="44">
        <f>SUM($F$7*E17)</f>
        <v>0</v>
      </c>
      <c r="G17" s="36"/>
      <c r="H17" s="135" t="s">
        <v>24</v>
      </c>
      <c r="I17" s="44"/>
      <c r="J17" s="19"/>
    </row>
    <row r="18" spans="1:10" x14ac:dyDescent="0.25">
      <c r="A18" s="32"/>
      <c r="B18" s="45" t="s">
        <v>25</v>
      </c>
      <c r="C18" s="43"/>
      <c r="D18" s="134"/>
      <c r="E18" s="135"/>
      <c r="F18" s="44"/>
      <c r="G18" s="36"/>
      <c r="H18" s="135"/>
      <c r="I18" s="44"/>
      <c r="J18" s="19"/>
    </row>
    <row r="19" spans="1:10" x14ac:dyDescent="0.25">
      <c r="A19" s="32">
        <v>3</v>
      </c>
      <c r="B19" s="33" t="s">
        <v>26</v>
      </c>
      <c r="C19" s="43"/>
      <c r="D19" s="134"/>
      <c r="E19" s="135"/>
      <c r="F19" s="44">
        <f>SUM($F$7*E19)</f>
        <v>0</v>
      </c>
      <c r="G19" s="36"/>
      <c r="H19" s="135" t="s">
        <v>24</v>
      </c>
      <c r="I19" s="44"/>
      <c r="J19" s="19"/>
    </row>
    <row r="20" spans="1:10" x14ac:dyDescent="0.25">
      <c r="A20" s="32"/>
      <c r="B20" s="45" t="s">
        <v>25</v>
      </c>
      <c r="C20" s="43"/>
      <c r="D20" s="134"/>
      <c r="E20" s="135"/>
      <c r="F20" s="44"/>
      <c r="G20" s="36"/>
      <c r="H20" s="135"/>
      <c r="I20" s="44"/>
      <c r="J20" s="19"/>
    </row>
    <row r="21" spans="1:10" x14ac:dyDescent="0.25">
      <c r="A21" s="32">
        <v>2</v>
      </c>
      <c r="B21" s="33" t="s">
        <v>27</v>
      </c>
      <c r="C21" s="46"/>
      <c r="D21" s="134"/>
      <c r="E21" s="135"/>
      <c r="F21" s="44">
        <f>SUM($F$7*E21)</f>
        <v>0</v>
      </c>
      <c r="G21" s="36"/>
      <c r="H21" s="135" t="s">
        <v>24</v>
      </c>
      <c r="I21" s="44"/>
      <c r="J21" s="19"/>
    </row>
    <row r="22" spans="1:10" x14ac:dyDescent="0.25">
      <c r="A22" s="32"/>
      <c r="B22" s="45" t="s">
        <v>25</v>
      </c>
      <c r="C22" s="43"/>
      <c r="D22" s="134"/>
      <c r="E22" s="135"/>
      <c r="F22" s="44"/>
      <c r="G22" s="36"/>
      <c r="H22" s="135"/>
      <c r="I22" s="44"/>
      <c r="J22" s="19"/>
    </row>
    <row r="23" spans="1:10" x14ac:dyDescent="0.25">
      <c r="A23" s="32">
        <v>4</v>
      </c>
      <c r="B23" s="33" t="s">
        <v>28</v>
      </c>
      <c r="C23" s="43"/>
      <c r="D23" s="134"/>
      <c r="E23" s="135"/>
      <c r="F23" s="44">
        <f>SUM($F$7*E23)</f>
        <v>0</v>
      </c>
      <c r="G23" s="36"/>
      <c r="H23" s="135" t="s">
        <v>24</v>
      </c>
      <c r="I23" s="44"/>
      <c r="J23" s="19"/>
    </row>
    <row r="24" spans="1:10" x14ac:dyDescent="0.25">
      <c r="A24" s="32"/>
      <c r="B24" s="45" t="s">
        <v>25</v>
      </c>
      <c r="C24" s="43"/>
      <c r="D24" s="134"/>
      <c r="E24" s="135"/>
      <c r="F24" s="44"/>
      <c r="G24" s="36"/>
      <c r="H24" s="135"/>
      <c r="I24" s="44"/>
      <c r="J24" s="19"/>
    </row>
    <row r="25" spans="1:10" x14ac:dyDescent="0.25">
      <c r="A25" s="32">
        <v>5</v>
      </c>
      <c r="B25" s="33" t="s">
        <v>29</v>
      </c>
      <c r="C25" s="43"/>
      <c r="D25" s="134"/>
      <c r="E25" s="135"/>
      <c r="F25" s="44">
        <f>SUM($F$7*E25)</f>
        <v>0</v>
      </c>
      <c r="G25" s="36"/>
      <c r="H25" s="135" t="s">
        <v>24</v>
      </c>
      <c r="I25" s="44"/>
      <c r="J25" s="19"/>
    </row>
    <row r="26" spans="1:10" x14ac:dyDescent="0.25">
      <c r="A26" s="32"/>
      <c r="B26" s="45" t="s">
        <v>25</v>
      </c>
      <c r="C26" s="43"/>
      <c r="D26" s="134"/>
      <c r="E26" s="135"/>
      <c r="F26" s="44"/>
      <c r="G26" s="36"/>
      <c r="H26" s="135"/>
      <c r="I26" s="44"/>
      <c r="J26" s="19"/>
    </row>
    <row r="27" spans="1:10" x14ac:dyDescent="0.25">
      <c r="A27" s="32">
        <v>6</v>
      </c>
      <c r="B27" s="33" t="s">
        <v>30</v>
      </c>
      <c r="C27" s="46"/>
      <c r="D27" s="91"/>
      <c r="E27" s="47"/>
      <c r="F27" s="44">
        <f>SUM($F$7*E27)</f>
        <v>0</v>
      </c>
      <c r="G27" s="36"/>
      <c r="H27" s="47" t="s">
        <v>24</v>
      </c>
      <c r="I27" s="44"/>
      <c r="J27" s="19"/>
    </row>
    <row r="28" spans="1:10" x14ac:dyDescent="0.25">
      <c r="A28" s="32">
        <v>7</v>
      </c>
      <c r="B28" s="33" t="s">
        <v>31</v>
      </c>
      <c r="C28" s="27" t="s">
        <v>32</v>
      </c>
      <c r="D28" s="92"/>
      <c r="E28" s="79">
        <v>0</v>
      </c>
      <c r="F28" s="80">
        <f>SUM($F$7*E28)</f>
        <v>0</v>
      </c>
      <c r="G28" s="81"/>
      <c r="H28" s="79">
        <v>0</v>
      </c>
      <c r="I28" s="44">
        <f>SUM($F$7*H28)</f>
        <v>0</v>
      </c>
      <c r="J28" s="19"/>
    </row>
    <row r="29" spans="1:10" x14ac:dyDescent="0.25">
      <c r="A29" s="37"/>
      <c r="B29" s="38" t="s">
        <v>33</v>
      </c>
      <c r="C29" s="37" t="s">
        <v>19</v>
      </c>
      <c r="D29" s="90">
        <f>SUM(D17:D28)</f>
        <v>0</v>
      </c>
      <c r="E29" s="39">
        <f>SUM(E17:E28)</f>
        <v>0</v>
      </c>
      <c r="F29" s="40">
        <f>SUM(F17:F28)</f>
        <v>0</v>
      </c>
      <c r="G29" s="41"/>
      <c r="H29" s="39">
        <f>SUM(H17:H28)</f>
        <v>0</v>
      </c>
      <c r="I29" s="40">
        <f>SUM(I17:I28)</f>
        <v>0</v>
      </c>
      <c r="J29" s="19"/>
    </row>
    <row r="30" spans="1:10" x14ac:dyDescent="0.25">
      <c r="A30" s="128"/>
      <c r="B30" s="49" t="s">
        <v>34</v>
      </c>
      <c r="C30" s="129" t="s">
        <v>19</v>
      </c>
      <c r="D30" s="130"/>
      <c r="E30" s="131">
        <f>E15+E29</f>
        <v>0</v>
      </c>
      <c r="F30" s="132">
        <f>F15+F29</f>
        <v>0</v>
      </c>
      <c r="G30" s="133"/>
      <c r="H30" s="131">
        <f>H15+H29</f>
        <v>0</v>
      </c>
      <c r="I30" s="132">
        <f>I15+I29</f>
        <v>0</v>
      </c>
      <c r="J30" s="50"/>
    </row>
    <row r="31" spans="1:10" ht="22.5" x14ac:dyDescent="0.25">
      <c r="A31" s="128"/>
      <c r="B31" s="51" t="s">
        <v>35</v>
      </c>
      <c r="C31" s="129"/>
      <c r="D31" s="130"/>
      <c r="E31" s="131"/>
      <c r="F31" s="132"/>
      <c r="G31" s="133"/>
      <c r="H31" s="131"/>
      <c r="I31" s="132"/>
      <c r="J31" s="50"/>
    </row>
    <row r="32" spans="1:10" x14ac:dyDescent="0.25">
      <c r="A32" s="25" t="s">
        <v>36</v>
      </c>
      <c r="B32" s="10" t="s">
        <v>37</v>
      </c>
      <c r="C32" s="52"/>
      <c r="D32" s="93"/>
      <c r="E32" s="53"/>
      <c r="F32" s="54"/>
      <c r="G32" s="36"/>
      <c r="H32" s="53"/>
      <c r="I32" s="54"/>
      <c r="J32" s="19"/>
    </row>
    <row r="33" spans="1:10" x14ac:dyDescent="0.25">
      <c r="A33" s="32">
        <v>1</v>
      </c>
      <c r="B33" s="33" t="s">
        <v>38</v>
      </c>
      <c r="C33" s="48" t="s">
        <v>39</v>
      </c>
      <c r="D33" s="92"/>
      <c r="E33" s="34"/>
      <c r="F33" s="35">
        <f>SUM($F$7*E33)</f>
        <v>0</v>
      </c>
      <c r="G33" s="36"/>
      <c r="H33" s="34">
        <f>E33</f>
        <v>0</v>
      </c>
      <c r="I33" s="35">
        <f>SUM($F$7*H33)</f>
        <v>0</v>
      </c>
      <c r="J33" s="19"/>
    </row>
    <row r="34" spans="1:10" x14ac:dyDescent="0.25">
      <c r="A34" s="32">
        <v>2</v>
      </c>
      <c r="B34" s="33" t="s">
        <v>40</v>
      </c>
      <c r="C34" s="55"/>
      <c r="D34" s="91"/>
      <c r="E34" s="34"/>
      <c r="F34" s="35">
        <f>SUM($F$7*E34)</f>
        <v>0</v>
      </c>
      <c r="G34" s="36"/>
      <c r="H34" s="34">
        <f>E34</f>
        <v>0</v>
      </c>
      <c r="I34" s="35">
        <f>SUM($F$7*H34)</f>
        <v>0</v>
      </c>
      <c r="J34" s="19"/>
    </row>
    <row r="35" spans="1:10" x14ac:dyDescent="0.25">
      <c r="A35" s="32">
        <v>3</v>
      </c>
      <c r="B35" s="33" t="s">
        <v>41</v>
      </c>
      <c r="C35" s="27"/>
      <c r="D35" s="87"/>
      <c r="E35" s="34"/>
      <c r="F35" s="35">
        <f>SUM($F$7*E35)</f>
        <v>0</v>
      </c>
      <c r="G35" s="36"/>
      <c r="H35" s="34">
        <f>E35</f>
        <v>0</v>
      </c>
      <c r="I35" s="35">
        <f>SUM($F$7*H35)</f>
        <v>0</v>
      </c>
      <c r="J35" s="19"/>
    </row>
    <row r="36" spans="1:10" x14ac:dyDescent="0.25">
      <c r="A36" s="32">
        <v>4</v>
      </c>
      <c r="B36" s="33" t="s">
        <v>42</v>
      </c>
      <c r="C36" s="27"/>
      <c r="D36" s="87"/>
      <c r="E36" s="34"/>
      <c r="F36" s="35">
        <f>SUM($F$7*E36)</f>
        <v>0</v>
      </c>
      <c r="G36" s="36"/>
      <c r="H36" s="34">
        <f>E36</f>
        <v>0</v>
      </c>
      <c r="I36" s="35">
        <f>SUM($F$7*H36)</f>
        <v>0</v>
      </c>
      <c r="J36" s="19"/>
    </row>
    <row r="37" spans="1:10" x14ac:dyDescent="0.25">
      <c r="A37" s="37"/>
      <c r="B37" s="38" t="s">
        <v>43</v>
      </c>
      <c r="C37" s="37" t="s">
        <v>19</v>
      </c>
      <c r="D37" s="94"/>
      <c r="E37" s="39">
        <f>SUM(E33:E36)</f>
        <v>0</v>
      </c>
      <c r="F37" s="40">
        <f>SUM(F33:F36)</f>
        <v>0</v>
      </c>
      <c r="G37" s="41"/>
      <c r="H37" s="39">
        <f>SUM(H33:H36)</f>
        <v>0</v>
      </c>
      <c r="I37" s="40">
        <f>SUM(I33:I36)</f>
        <v>0</v>
      </c>
      <c r="J37" s="19"/>
    </row>
    <row r="38" spans="1:10" ht="23.25" x14ac:dyDescent="0.25">
      <c r="A38" s="56"/>
      <c r="B38" s="57" t="s">
        <v>44</v>
      </c>
      <c r="C38" s="56" t="s">
        <v>19</v>
      </c>
      <c r="D38" s="95"/>
      <c r="E38" s="58">
        <f>SUM(E15+E29+E37)</f>
        <v>0</v>
      </c>
      <c r="F38" s="59">
        <f>SUM(F15+F29+F37)</f>
        <v>0</v>
      </c>
      <c r="G38" s="60"/>
      <c r="H38" s="58">
        <f>SUM(H15+H29+H37)</f>
        <v>0</v>
      </c>
      <c r="I38" s="59">
        <f>SUM(I15+I29+I37)</f>
        <v>0</v>
      </c>
      <c r="J38" s="61"/>
    </row>
    <row r="39" spans="1:10" x14ac:dyDescent="0.25">
      <c r="A39" s="62" t="s">
        <v>45</v>
      </c>
      <c r="B39" s="10" t="s">
        <v>46</v>
      </c>
      <c r="C39" s="31"/>
      <c r="D39" s="96"/>
      <c r="E39" s="63"/>
      <c r="F39" s="64"/>
      <c r="G39" s="36"/>
      <c r="H39" s="63"/>
      <c r="I39" s="64"/>
      <c r="J39" s="19"/>
    </row>
    <row r="40" spans="1:10" x14ac:dyDescent="0.25">
      <c r="A40" s="32">
        <v>1</v>
      </c>
      <c r="B40" s="33" t="s">
        <v>47</v>
      </c>
      <c r="C40" s="27"/>
      <c r="D40" s="87"/>
      <c r="E40" s="34"/>
      <c r="F40" s="35">
        <f t="shared" ref="F40:F45" si="0">SUM($F$7*E40)</f>
        <v>0</v>
      </c>
      <c r="G40" s="36"/>
      <c r="H40" s="34">
        <f t="shared" ref="H40:H45" si="1">E40</f>
        <v>0</v>
      </c>
      <c r="I40" s="35">
        <f t="shared" ref="I40:I45" si="2">SUM($F$7*H40)</f>
        <v>0</v>
      </c>
      <c r="J40" s="19"/>
    </row>
    <row r="41" spans="1:10" x14ac:dyDescent="0.25">
      <c r="A41" s="32">
        <v>2</v>
      </c>
      <c r="B41" s="33" t="s">
        <v>48</v>
      </c>
      <c r="C41" s="27"/>
      <c r="D41" s="87"/>
      <c r="E41" s="34"/>
      <c r="F41" s="35">
        <f t="shared" si="0"/>
        <v>0</v>
      </c>
      <c r="G41" s="36"/>
      <c r="H41" s="34">
        <f t="shared" si="1"/>
        <v>0</v>
      </c>
      <c r="I41" s="35">
        <f t="shared" si="2"/>
        <v>0</v>
      </c>
      <c r="J41" s="19"/>
    </row>
    <row r="42" spans="1:10" x14ac:dyDescent="0.25">
      <c r="A42" s="32">
        <v>3</v>
      </c>
      <c r="B42" s="33" t="s">
        <v>49</v>
      </c>
      <c r="C42" s="27"/>
      <c r="D42" s="87"/>
      <c r="E42" s="34"/>
      <c r="F42" s="35">
        <f t="shared" si="0"/>
        <v>0</v>
      </c>
      <c r="G42" s="36"/>
      <c r="H42" s="34">
        <f t="shared" si="1"/>
        <v>0</v>
      </c>
      <c r="I42" s="35">
        <f t="shared" si="2"/>
        <v>0</v>
      </c>
      <c r="J42" s="19"/>
    </row>
    <row r="43" spans="1:10" x14ac:dyDescent="0.25">
      <c r="A43" s="32">
        <v>4</v>
      </c>
      <c r="B43" s="33" t="s">
        <v>50</v>
      </c>
      <c r="C43" s="78"/>
      <c r="D43" s="97"/>
      <c r="E43" s="34"/>
      <c r="F43" s="35">
        <f t="shared" si="0"/>
        <v>0</v>
      </c>
      <c r="G43" s="36"/>
      <c r="H43" s="34">
        <f t="shared" si="1"/>
        <v>0</v>
      </c>
      <c r="I43" s="35">
        <f t="shared" si="2"/>
        <v>0</v>
      </c>
      <c r="J43" s="19"/>
    </row>
    <row r="44" spans="1:10" x14ac:dyDescent="0.25">
      <c r="A44" s="32">
        <v>5</v>
      </c>
      <c r="B44" s="33" t="s">
        <v>51</v>
      </c>
      <c r="C44" s="78"/>
      <c r="D44" s="97"/>
      <c r="E44" s="34"/>
      <c r="F44" s="35">
        <f t="shared" si="0"/>
        <v>0</v>
      </c>
      <c r="G44" s="36"/>
      <c r="H44" s="34">
        <f t="shared" si="1"/>
        <v>0</v>
      </c>
      <c r="I44" s="35">
        <f t="shared" si="2"/>
        <v>0</v>
      </c>
      <c r="J44" s="19"/>
    </row>
    <row r="45" spans="1:10" x14ac:dyDescent="0.25">
      <c r="A45" s="32">
        <v>6</v>
      </c>
      <c r="B45" s="33" t="s">
        <v>52</v>
      </c>
      <c r="C45" s="27"/>
      <c r="D45" s="87"/>
      <c r="E45" s="34"/>
      <c r="F45" s="35">
        <f t="shared" si="0"/>
        <v>0</v>
      </c>
      <c r="G45" s="36"/>
      <c r="H45" s="34">
        <f t="shared" si="1"/>
        <v>0</v>
      </c>
      <c r="I45" s="35">
        <f t="shared" si="2"/>
        <v>0</v>
      </c>
      <c r="J45" s="19"/>
    </row>
    <row r="46" spans="1:10" ht="23.25" x14ac:dyDescent="0.25">
      <c r="A46" s="65"/>
      <c r="B46" s="57" t="s">
        <v>53</v>
      </c>
      <c r="C46" s="65" t="s">
        <v>19</v>
      </c>
      <c r="D46" s="95"/>
      <c r="E46" s="66">
        <f>SUM(E40:E45)</f>
        <v>0</v>
      </c>
      <c r="F46" s="67">
        <f>SUM(F40:F45)</f>
        <v>0</v>
      </c>
      <c r="G46" s="60"/>
      <c r="H46" s="66">
        <f>SUM(H40:H45)</f>
        <v>0</v>
      </c>
      <c r="I46" s="67">
        <f>SUM(I40:I45)</f>
        <v>0</v>
      </c>
      <c r="J46" s="61"/>
    </row>
    <row r="47" spans="1:10" x14ac:dyDescent="0.25">
      <c r="A47" s="25" t="s">
        <v>54</v>
      </c>
      <c r="B47" s="10" t="s">
        <v>55</v>
      </c>
      <c r="C47" s="31"/>
      <c r="D47" s="96"/>
      <c r="E47" s="63"/>
      <c r="F47" s="64"/>
      <c r="G47" s="36"/>
      <c r="H47" s="63"/>
      <c r="I47" s="64"/>
      <c r="J47" s="19"/>
    </row>
    <row r="48" spans="1:10" x14ac:dyDescent="0.25">
      <c r="A48" s="32">
        <v>1</v>
      </c>
      <c r="B48" s="33" t="s">
        <v>56</v>
      </c>
      <c r="C48" s="27"/>
      <c r="D48" s="91"/>
      <c r="E48" s="34"/>
      <c r="F48" s="35">
        <f>SUM($F$7*E48)</f>
        <v>0</v>
      </c>
      <c r="G48" s="36"/>
      <c r="H48" s="34">
        <f>E48</f>
        <v>0</v>
      </c>
      <c r="I48" s="35">
        <f>SUM($F$7*H48)</f>
        <v>0</v>
      </c>
      <c r="J48" s="19"/>
    </row>
    <row r="49" spans="1:10" x14ac:dyDescent="0.25">
      <c r="A49" s="32">
        <v>2</v>
      </c>
      <c r="B49" s="33" t="s">
        <v>57</v>
      </c>
      <c r="C49" s="27"/>
      <c r="D49" s="91"/>
      <c r="E49" s="34"/>
      <c r="F49" s="35">
        <f>SUM($F$7*E49)</f>
        <v>0</v>
      </c>
      <c r="G49" s="36"/>
      <c r="H49" s="34">
        <f>E49</f>
        <v>0</v>
      </c>
      <c r="I49" s="35">
        <f>SUM($F$7*H49)</f>
        <v>0</v>
      </c>
      <c r="J49" s="19"/>
    </row>
    <row r="50" spans="1:10" x14ac:dyDescent="0.25">
      <c r="A50" s="32">
        <v>3</v>
      </c>
      <c r="B50" s="33" t="s">
        <v>58</v>
      </c>
      <c r="C50" s="27"/>
      <c r="D50" s="91"/>
      <c r="E50" s="68" t="s">
        <v>24</v>
      </c>
      <c r="F50" s="35"/>
      <c r="G50" s="36"/>
      <c r="H50" s="68" t="s">
        <v>24</v>
      </c>
      <c r="I50" s="35"/>
      <c r="J50" s="19"/>
    </row>
    <row r="51" spans="1:10" x14ac:dyDescent="0.25">
      <c r="A51" s="32" t="s">
        <v>59</v>
      </c>
      <c r="B51" s="33" t="s">
        <v>60</v>
      </c>
      <c r="C51" s="55"/>
      <c r="D51" s="91"/>
      <c r="E51" s="34"/>
      <c r="F51" s="35">
        <f>SUM($F$7*E51)</f>
        <v>0</v>
      </c>
      <c r="G51" s="36"/>
      <c r="H51" s="34">
        <f>E51</f>
        <v>0</v>
      </c>
      <c r="I51" s="35">
        <f>SUM($F$7*H51)</f>
        <v>0</v>
      </c>
      <c r="J51" s="19"/>
    </row>
    <row r="52" spans="1:10" x14ac:dyDescent="0.25">
      <c r="A52" s="32" t="s">
        <v>61</v>
      </c>
      <c r="B52" s="33" t="s">
        <v>62</v>
      </c>
      <c r="C52" s="55"/>
      <c r="D52" s="91"/>
      <c r="E52" s="34"/>
      <c r="F52" s="35">
        <f>SUM($F$7*E52)</f>
        <v>0</v>
      </c>
      <c r="G52" s="36"/>
      <c r="H52" s="34">
        <f>E52</f>
        <v>0</v>
      </c>
      <c r="I52" s="35">
        <f>SUM($F$7*H52)</f>
        <v>0</v>
      </c>
      <c r="J52" s="19"/>
    </row>
    <row r="53" spans="1:10" x14ac:dyDescent="0.25">
      <c r="A53" s="32" t="s">
        <v>63</v>
      </c>
      <c r="B53" s="33" t="s">
        <v>64</v>
      </c>
      <c r="C53" s="27"/>
      <c r="D53" s="91"/>
      <c r="E53" s="34"/>
      <c r="F53" s="35">
        <f>SUM($F$7*E53)</f>
        <v>0</v>
      </c>
      <c r="G53" s="36"/>
      <c r="H53" s="34">
        <f>E53</f>
        <v>0</v>
      </c>
      <c r="I53" s="35">
        <f>SUM($F$7*H53)</f>
        <v>0</v>
      </c>
      <c r="J53" s="19"/>
    </row>
    <row r="54" spans="1:10" x14ac:dyDescent="0.25">
      <c r="A54" s="32" t="s">
        <v>65</v>
      </c>
      <c r="B54" s="33" t="s">
        <v>66</v>
      </c>
      <c r="C54" s="27"/>
      <c r="D54" s="91"/>
      <c r="E54" s="34"/>
      <c r="F54" s="35">
        <f>SUM($F$7*E54)</f>
        <v>0</v>
      </c>
      <c r="G54" s="36"/>
      <c r="H54" s="34">
        <f>E54</f>
        <v>0</v>
      </c>
      <c r="I54" s="35">
        <f>SUM($F$7*H54)</f>
        <v>0</v>
      </c>
      <c r="J54" s="19"/>
    </row>
    <row r="55" spans="1:10" x14ac:dyDescent="0.25">
      <c r="A55" s="32">
        <v>4</v>
      </c>
      <c r="B55" s="33" t="s">
        <v>67</v>
      </c>
      <c r="C55" s="27"/>
      <c r="D55" s="91"/>
      <c r="E55" s="34"/>
      <c r="F55" s="35">
        <f>SUM($F$7*E55)</f>
        <v>0</v>
      </c>
      <c r="G55" s="36"/>
      <c r="H55" s="34">
        <f>E55</f>
        <v>0</v>
      </c>
      <c r="I55" s="35">
        <f>SUM($F$7*H55)</f>
        <v>0</v>
      </c>
      <c r="J55" s="19"/>
    </row>
    <row r="56" spans="1:10" ht="23.25" x14ac:dyDescent="0.25">
      <c r="A56" s="65"/>
      <c r="B56" s="57" t="s">
        <v>68</v>
      </c>
      <c r="C56" s="65" t="s">
        <v>19</v>
      </c>
      <c r="D56" s="95"/>
      <c r="E56" s="66">
        <f>SUM(E48:E55)</f>
        <v>0</v>
      </c>
      <c r="F56" s="67">
        <f>SUM(F48:F55)</f>
        <v>0</v>
      </c>
      <c r="G56" s="60"/>
      <c r="H56" s="66">
        <f>SUM(H48:H55)</f>
        <v>0</v>
      </c>
      <c r="I56" s="67">
        <f>SUM(I48:I55)</f>
        <v>0</v>
      </c>
      <c r="J56" s="61"/>
    </row>
    <row r="57" spans="1:10" ht="23.25" x14ac:dyDescent="0.25">
      <c r="A57" s="69"/>
      <c r="B57" s="70" t="s">
        <v>69</v>
      </c>
      <c r="C57" s="37" t="s">
        <v>19</v>
      </c>
      <c r="D57" s="94"/>
      <c r="E57" s="71">
        <f>SUM(E7+E38+E46+E56)</f>
        <v>1</v>
      </c>
      <c r="F57" s="72">
        <f>SUM(F7+F38+F46+F56)</f>
        <v>0</v>
      </c>
      <c r="G57" s="41"/>
      <c r="H57" s="71">
        <f>SUM(H7+H38+H46+H56)</f>
        <v>1</v>
      </c>
      <c r="I57" s="72">
        <f>SUM(I7+I38+I46+I56)</f>
        <v>0</v>
      </c>
      <c r="J57" s="19"/>
    </row>
    <row r="58" spans="1:10" x14ac:dyDescent="0.25">
      <c r="A58" s="32" t="s">
        <v>70</v>
      </c>
      <c r="B58" s="33" t="s">
        <v>71</v>
      </c>
      <c r="C58" s="55"/>
      <c r="D58" s="91"/>
      <c r="E58" s="34"/>
      <c r="F58" s="35">
        <f>SUM(F57*E58)</f>
        <v>0</v>
      </c>
      <c r="G58" s="36"/>
      <c r="H58" s="34">
        <f>E58</f>
        <v>0</v>
      </c>
      <c r="I58" s="35">
        <f>SUM(I57*H58)</f>
        <v>0</v>
      </c>
      <c r="J58" s="19"/>
    </row>
    <row r="59" spans="1:10" ht="15.75" thickBot="1" x14ac:dyDescent="0.3">
      <c r="A59" s="102" t="s">
        <v>72</v>
      </c>
      <c r="B59" s="103" t="s">
        <v>73</v>
      </c>
      <c r="C59" s="104"/>
      <c r="D59" s="105"/>
      <c r="E59" s="106"/>
      <c r="F59" s="107">
        <f>SUM($F$7*E59)</f>
        <v>0</v>
      </c>
      <c r="G59" s="36"/>
      <c r="H59" s="106">
        <f>E59</f>
        <v>0</v>
      </c>
      <c r="I59" s="107">
        <f>SUM($F$7*H59)</f>
        <v>0</v>
      </c>
      <c r="J59" s="19"/>
    </row>
    <row r="60" spans="1:10" ht="16.5" thickTop="1" thickBot="1" x14ac:dyDescent="0.3">
      <c r="A60" s="108" t="s">
        <v>74</v>
      </c>
      <c r="B60" s="109" t="s">
        <v>75</v>
      </c>
      <c r="C60" s="110" t="s">
        <v>76</v>
      </c>
      <c r="D60" s="111"/>
      <c r="E60" s="112" t="e">
        <f>F60/F7</f>
        <v>#DIV/0!</v>
      </c>
      <c r="F60" s="113">
        <f>SUM(F57+F58+F59)</f>
        <v>0</v>
      </c>
      <c r="G60" s="114"/>
      <c r="H60" s="112" t="e">
        <f>I60/I7</f>
        <v>#DIV/0!</v>
      </c>
      <c r="I60" s="113">
        <f>SUM(I57+I58+I59)</f>
        <v>0</v>
      </c>
      <c r="J60" s="19"/>
    </row>
    <row r="61" spans="1:10" s="101" customFormat="1" ht="24.75" customHeight="1" thickTop="1" x14ac:dyDescent="0.25">
      <c r="A61" s="115" t="s">
        <v>77</v>
      </c>
      <c r="B61" s="116" t="s">
        <v>78</v>
      </c>
      <c r="C61" s="117" t="s">
        <v>7</v>
      </c>
      <c r="D61" s="118"/>
      <c r="E61" s="119">
        <v>1</v>
      </c>
      <c r="F61" s="120"/>
      <c r="G61" s="99"/>
      <c r="H61" s="119">
        <f>100%-E61</f>
        <v>0</v>
      </c>
      <c r="I61" s="120"/>
      <c r="J61" s="100"/>
    </row>
    <row r="62" spans="1:10" ht="22.5" x14ac:dyDescent="0.25">
      <c r="A62" s="121"/>
      <c r="B62" s="122" t="s">
        <v>79</v>
      </c>
      <c r="C62" s="121" t="s">
        <v>80</v>
      </c>
      <c r="D62" s="123"/>
      <c r="E62" s="125" t="e">
        <f>SUM(E60*E61+H60*H61)</f>
        <v>#DIV/0!</v>
      </c>
      <c r="F62" s="125"/>
      <c r="G62" s="124"/>
      <c r="H62" s="126">
        <f>SUM(F60*E61+I60*H61)</f>
        <v>0</v>
      </c>
      <c r="I62" s="126"/>
      <c r="J62" s="73"/>
    </row>
    <row r="63" spans="1:10" x14ac:dyDescent="0.25">
      <c r="A63" s="75" t="s">
        <v>81</v>
      </c>
      <c r="B63" s="74" t="s">
        <v>82</v>
      </c>
      <c r="C63" s="75" t="s">
        <v>80</v>
      </c>
      <c r="D63" s="98"/>
      <c r="E63" s="76" t="s">
        <v>83</v>
      </c>
      <c r="F63" s="127" t="e">
        <f>(((F7+F38+F40+F41+F42+F51+F52)/F60*E61)+((I7+I38+I40+I41+I42+I51+I52)/I60*H61))</f>
        <v>#DIV/0!</v>
      </c>
      <c r="G63" s="127"/>
      <c r="H63" s="127"/>
      <c r="I63" s="77"/>
      <c r="J63" s="19"/>
    </row>
  </sheetData>
  <mergeCells count="33">
    <mergeCell ref="E2:I2"/>
    <mergeCell ref="E3:I3"/>
    <mergeCell ref="E5:F5"/>
    <mergeCell ref="H5:I5"/>
    <mergeCell ref="D17:D18"/>
    <mergeCell ref="E17:E18"/>
    <mergeCell ref="H17:H18"/>
    <mergeCell ref="C16:D16"/>
    <mergeCell ref="E16:F16"/>
    <mergeCell ref="H16:I16"/>
    <mergeCell ref="D19:D20"/>
    <mergeCell ref="E19:E20"/>
    <mergeCell ref="H19:H20"/>
    <mergeCell ref="D21:D22"/>
    <mergeCell ref="E21:E22"/>
    <mergeCell ref="H21:H22"/>
    <mergeCell ref="D23:D24"/>
    <mergeCell ref="E23:E24"/>
    <mergeCell ref="H23:H24"/>
    <mergeCell ref="D25:D26"/>
    <mergeCell ref="E25:E26"/>
    <mergeCell ref="H25:H26"/>
    <mergeCell ref="E62:F62"/>
    <mergeCell ref="H62:I62"/>
    <mergeCell ref="F63:H63"/>
    <mergeCell ref="A30:A31"/>
    <mergeCell ref="C30:C31"/>
    <mergeCell ref="D30:D31"/>
    <mergeCell ref="E30:E31"/>
    <mergeCell ref="F30:F31"/>
    <mergeCell ref="G30:G31"/>
    <mergeCell ref="H30:H31"/>
    <mergeCell ref="I30:I31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SVS</vt:lpstr>
    </vt:vector>
  </TitlesOfParts>
  <Company>ZIT-BB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Fritsche, Christine</dc:creator>
  <cp:lastModifiedBy>Ulrich, Doreen</cp:lastModifiedBy>
  <cp:lastPrinted>2024-03-14T15:37:34Z</cp:lastPrinted>
  <dcterms:created xsi:type="dcterms:W3CDTF">2022-11-09T11:58:04Z</dcterms:created>
  <dcterms:modified xsi:type="dcterms:W3CDTF">2026-03-17T08:04:19Z</dcterms:modified>
</cp:coreProperties>
</file>